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<sst xmlns="http://schemas.openxmlformats.org/spreadsheetml/2006/main" count="37" uniqueCount="35">
  <si>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</si>
  <si>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</si>
  <si>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</si>
  <si>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</si>
  <si>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</si>
  <si>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</si>
  <si>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</si>
  <si>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</si>
  <si>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</si>
  <si>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</si>
  <si>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</si>
  <si>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</si>
  <si>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</si>
  <si>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</si>
  <si>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</si>
  <si>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</si>
  <si>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</si>
  <si>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</si>
  <si>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</si>
  <si>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</si>
  <si>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</si>
  <si>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</si>
  <si>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</si>
  <si>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</si>
  <si>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</si>
  <si>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</si>
  <si>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</si>
  <si>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</si>
  <si>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</si>
  <si>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</si>
  <si>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</si>
  <si>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>一、本月補助費收入包括下列各項：午餐費、利息
二、本月補助費支出包括下列各項：</t>
  </si>
  <si>
    <t xml:space="preserve">製表：王淑如        出納：崔倩筠        會計：吳碧鳳       執行秘書：黃靜文        稽核：吳嘉政        校長：賴英杰    </t>
  </si>
  <si>
    <r>
      <t>104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09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</si>
  <si>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短期行政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24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24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</si>
</sst>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O8" sqref="O8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186800</v>
      </c>
      <c r="C4" s="14" t="s">
        <v>34</v>
      </c>
      <c r="D4" s="1" t="s">
        <v>19</v>
      </c>
      <c r="E4" s="3">
        <v>8589</v>
      </c>
      <c r="F4" s="4">
        <f>E4/(E12-E8)</f>
        <v>0.4771136540384402</v>
      </c>
      <c r="G4" s="3">
        <v>8589</v>
      </c>
      <c r="H4" s="4">
        <v>0.055816128254619526</v>
      </c>
    </row>
    <row r="5" spans="1:8" ht="34.5" customHeight="1">
      <c r="A5" s="1" t="s">
        <v>10</v>
      </c>
      <c r="B5" s="3">
        <v>16080</v>
      </c>
      <c r="C5" s="15"/>
      <c r="D5" s="1" t="s">
        <v>20</v>
      </c>
      <c r="E5" s="3">
        <v>0</v>
      </c>
      <c r="F5" s="4">
        <f>E5/(E12-E8)</f>
        <v>0</v>
      </c>
      <c r="G5" s="3">
        <v>0</v>
      </c>
      <c r="H5" s="4">
        <v>0.7052337631030137</v>
      </c>
    </row>
    <row r="6" spans="1:8" ht="34.5" customHeight="1">
      <c r="A6" s="5" t="s">
        <v>11</v>
      </c>
      <c r="B6" s="3">
        <v>0</v>
      </c>
      <c r="C6" s="15"/>
      <c r="D6" s="1" t="s">
        <v>21</v>
      </c>
      <c r="E6" s="3">
        <v>0</v>
      </c>
      <c r="F6" s="4">
        <f>E6/(E12-E8)</f>
        <v>0</v>
      </c>
      <c r="G6" s="3">
        <v>0</v>
      </c>
      <c r="H6" s="4">
        <v>0.015177573238545633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0</v>
      </c>
      <c r="F7" s="4">
        <f>E7/(E12-E8)</f>
        <v>0</v>
      </c>
      <c r="G7" s="3">
        <v>0</v>
      </c>
      <c r="H7" s="4">
        <v>0.017106116816026327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33466</v>
      </c>
      <c r="F8" s="4">
        <v>0</v>
      </c>
      <c r="G8" s="3">
        <v>33466</v>
      </c>
      <c r="H8" s="4">
        <v>0</v>
      </c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1207</v>
      </c>
      <c r="F9" s="4">
        <f>E9/(E12-E8)</f>
        <v>0.067048105766026</v>
      </c>
      <c r="G9" s="3">
        <v>1207</v>
      </c>
      <c r="H9" s="4">
        <v>0.12873351960820795</v>
      </c>
    </row>
    <row r="10" spans="1:8" ht="34.5" customHeight="1">
      <c r="A10" s="1" t="s">
        <v>15</v>
      </c>
      <c r="B10" s="3">
        <v>0</v>
      </c>
      <c r="C10" s="15"/>
      <c r="D10" s="1" t="s">
        <v>25</v>
      </c>
      <c r="E10" s="3">
        <v>7000</v>
      </c>
      <c r="F10" s="4">
        <f>E10/(E12-E8)</f>
        <v>0.3888456838129097</v>
      </c>
      <c r="G10" s="3">
        <v>7000</v>
      </c>
      <c r="H10" s="4">
        <v>0.02200351732696094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1206</v>
      </c>
      <c r="F11" s="4">
        <f>E11/(E12-E8)</f>
        <v>0.06699255638262415</v>
      </c>
      <c r="G11" s="3">
        <v>1206</v>
      </c>
      <c r="H11" s="4">
        <v>0.05592938165262594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51468</v>
      </c>
      <c r="F12" s="4">
        <f>(E12-E8)/(E12-E8)</f>
        <v>1</v>
      </c>
      <c r="G12" s="3">
        <v>51468</v>
      </c>
      <c r="H12" s="4">
        <v>1</v>
      </c>
    </row>
    <row r="13" spans="1:8" ht="34.5" customHeight="1">
      <c r="A13" s="1" t="s">
        <v>16</v>
      </c>
      <c r="B13" s="3">
        <f>SUM(B5:B12)</f>
        <v>16080</v>
      </c>
      <c r="C13" s="15"/>
      <c r="D13" s="1" t="s">
        <v>28</v>
      </c>
      <c r="E13" s="3">
        <v>151412</v>
      </c>
      <c r="F13" s="4"/>
      <c r="G13" s="3">
        <f>E13</f>
        <v>151412</v>
      </c>
      <c r="H13" s="4"/>
    </row>
    <row r="14" spans="1:8" ht="34.5" customHeight="1">
      <c r="A14" s="1" t="s">
        <v>17</v>
      </c>
      <c r="B14" s="3">
        <f>B13+B4</f>
        <v>202880</v>
      </c>
      <c r="C14" s="16"/>
      <c r="D14" s="1" t="s">
        <v>29</v>
      </c>
      <c r="E14" s="3">
        <f>E12+E13</f>
        <v>202880</v>
      </c>
      <c r="F14" s="8">
        <f>SUM(F4:F11)</f>
        <v>1</v>
      </c>
      <c r="G14" s="3">
        <f>G12+G13</f>
        <v>202880</v>
      </c>
      <c r="H14" s="8">
        <v>1</v>
      </c>
    </row>
    <row r="15" spans="1:8" ht="39.75" customHeight="1">
      <c r="A15" s="1" t="s">
        <v>18</v>
      </c>
      <c r="B15" s="11" t="s">
        <v>31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32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2015-10-21T02:08:51Z</dcterms:modified>
  <cp:category/>
  <cp:version/>
  <cp:contentType/>
  <cp:contentStatus/>
</cp:coreProperties>
</file>