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2-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<sst xmlns="http://schemas.openxmlformats.org/spreadsheetml/2006/main" count="37" uniqueCount="35">
  <si>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</si>
  <si>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 xml:space="preserve">   嘉義縣太保市安東國民小學</t>
  </si>
  <si>
    <t>102年9月份學校午餐費收支結算表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</si>
  <si>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</si>
  <si>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</si>
  <si>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</si>
  <si>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</si>
  <si>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</si>
  <si>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</si>
  <si>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</si>
  <si>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</si>
  <si>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金   額</t>
  </si>
  <si>
    <t>上月結存</t>
  </si>
  <si>
    <t>本月午餐費</t>
  </si>
  <si>
    <t>補繳以前月份
午餐費</t>
  </si>
  <si>
    <t>中低低收入戶學生補助費</t>
  </si>
  <si>
    <t>調味品</t>
  </si>
  <si>
    <t>清寒學生
補助費</t>
  </si>
  <si>
    <t>人事費</t>
  </si>
  <si>
    <t>烹調人員工作補貼費</t>
  </si>
  <si>
    <t>其  他</t>
  </si>
  <si>
    <t>設備維護費</t>
  </si>
  <si>
    <t>雜支</t>
  </si>
  <si>
    <t>本月合計</t>
  </si>
  <si>
    <t>合計</t>
  </si>
  <si>
    <t>備   註</t>
  </si>
  <si>
    <t>一、本月補助費收入包括下列各項：
二、本月補助費支出包括下列各項：</t>
  </si>
  <si>
    <t xml:space="preserve">製表：王淑如        出納：崔倩筠        會計：王淑如       執行秘書：黃靜文        稽核：吳嘉政        校長：賴英杰    </t>
  </si>
  <si>
    <t>支出合計</t>
  </si>
  <si>
    <t>本月結存</t>
  </si>
  <si>
    <r>
      <t>一、本月每人收午餐費</t>
    </r>
    <r>
      <rPr>
        <sz val="12"/>
        <rFont val="Times New Roman"/>
        <family val="1"/>
      </rPr>
      <t xml:space="preserve">  670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195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 xml:space="preserve"> 22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220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34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 </t>
    </r>
    <r>
      <rPr>
        <sz val="12"/>
        <rFont val="標楷體"/>
        <family val="4"/>
      </rPr>
      <t>元</t>
    </r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</si>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</sst>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176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FMRPP8Z8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收支總帳"/>
      <sheetName val=".xls]學年結算"/>
      <sheetName val=".xls]07分類帳"/>
      <sheetName val=".xls]07結算"/>
      <sheetName val=".xls]08分類帳"/>
      <sheetName val=".xls]08結算"/>
      <sheetName val=".xls]09分類帳"/>
      <sheetName val=".xls]09結算"/>
      <sheetName val=".xls]10分類帳"/>
      <sheetName val=".xls]10結算"/>
      <sheetName val=".xls]11分類帳"/>
      <sheetName val=".xls]11結算"/>
      <sheetName val=".xls]12分類帳"/>
      <sheetName val=".xls]12結算"/>
      <sheetName val=".xls]01分類帳"/>
      <sheetName val=".xls]01結算"/>
      <sheetName val=".xls]02分類帳"/>
      <sheetName val=".xls]02結算"/>
      <sheetName val=".xls]03分類帳"/>
      <sheetName val=".xls]03結算"/>
      <sheetName val=".xls]04分類帳"/>
      <sheetName val=".xls]04結算"/>
      <sheetName val=".xls]05分類帳"/>
      <sheetName val=".xls]05結算"/>
      <sheetName val=".xls]06分類帳"/>
      <sheetName val=".xls]06結算"/>
    </sheetNames>
    <sheetDataSet>
      <sheetData sheetId="6">
        <row r="4">
          <cell r="F4">
            <v>89865</v>
          </cell>
        </row>
        <row r="36">
          <cell r="F36">
            <v>620580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J13" sqref="J13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8" width="10.625" style="0" customWidth="1"/>
  </cols>
  <sheetData>
    <row r="1" spans="1:8" ht="33" customHeight="1">
      <c r="A1" s="11" t="s">
        <v>1</v>
      </c>
      <c r="B1" s="11"/>
      <c r="C1" s="11"/>
      <c r="D1" s="10" t="s">
        <v>2</v>
      </c>
      <c r="E1" s="10"/>
      <c r="F1" s="10"/>
      <c r="G1" s="10"/>
      <c r="H1" s="10"/>
    </row>
    <row r="2" spans="1:8" ht="24" customHeight="1">
      <c r="A2" s="17" t="s">
        <v>3</v>
      </c>
      <c r="B2" s="17"/>
      <c r="C2" s="17"/>
      <c r="D2" s="17" t="s">
        <v>4</v>
      </c>
      <c r="E2" s="17"/>
      <c r="F2" s="17"/>
      <c r="G2" s="17" t="s">
        <v>0</v>
      </c>
      <c r="H2" s="17"/>
    </row>
    <row r="3" spans="1:8" ht="34.5" customHeight="1">
      <c r="A3" s="1" t="s">
        <v>5</v>
      </c>
      <c r="B3" s="2" t="s">
        <v>6</v>
      </c>
      <c r="C3" s="1" t="s">
        <v>7</v>
      </c>
      <c r="D3" s="1" t="s">
        <v>8</v>
      </c>
      <c r="E3" s="2" t="s">
        <v>9</v>
      </c>
      <c r="F3" s="1" t="s">
        <v>10</v>
      </c>
      <c r="G3" s="2" t="s">
        <v>11</v>
      </c>
      <c r="H3" s="1" t="s">
        <v>10</v>
      </c>
    </row>
    <row r="4" spans="1:8" ht="34.5" customHeight="1">
      <c r="A4" s="1" t="s">
        <v>12</v>
      </c>
      <c r="B4" s="3">
        <f>'[1].xls]09分類帳'!F4</f>
        <v>89865</v>
      </c>
      <c r="C4" s="14" t="s">
        <v>30</v>
      </c>
      <c r="D4" s="1" t="s">
        <v>31</v>
      </c>
      <c r="E4" s="3">
        <v>5870</v>
      </c>
      <c r="F4" s="4">
        <v>0.07325413068437078</v>
      </c>
      <c r="G4" s="3">
        <v>5870</v>
      </c>
      <c r="H4" s="4">
        <v>0.07325413068437078</v>
      </c>
    </row>
    <row r="5" spans="1:8" ht="34.5" customHeight="1">
      <c r="A5" s="1" t="s">
        <v>13</v>
      </c>
      <c r="B5" s="3">
        <f>'[1].xls]09分類帳'!F36</f>
        <v>620580</v>
      </c>
      <c r="C5" s="15"/>
      <c r="D5" s="1" t="s">
        <v>32</v>
      </c>
      <c r="E5" s="3">
        <v>27090</v>
      </c>
      <c r="F5" s="4">
        <v>0.33806718913792244</v>
      </c>
      <c r="G5" s="3">
        <v>27090</v>
      </c>
      <c r="H5" s="4">
        <v>0.33806718913792244</v>
      </c>
    </row>
    <row r="6" spans="1:8" ht="34.5" customHeight="1">
      <c r="A6" s="5" t="s">
        <v>14</v>
      </c>
      <c r="B6" s="3">
        <f>'[1].xls]09分類帳'!G36</f>
        <v>0</v>
      </c>
      <c r="C6" s="15"/>
      <c r="D6" s="1" t="s">
        <v>33</v>
      </c>
      <c r="E6" s="3">
        <v>1450</v>
      </c>
      <c r="F6" s="4">
        <v>0.018095143014026857</v>
      </c>
      <c r="G6" s="3">
        <v>1450</v>
      </c>
      <c r="H6" s="4">
        <v>0.018095143014026857</v>
      </c>
    </row>
    <row r="7" spans="1:8" ht="34.5" customHeight="1">
      <c r="A7" s="6" t="s">
        <v>15</v>
      </c>
      <c r="B7" s="3">
        <f>'[1].xls]09分類帳'!H36</f>
        <v>0</v>
      </c>
      <c r="C7" s="15"/>
      <c r="D7" s="1" t="s">
        <v>16</v>
      </c>
      <c r="E7" s="3">
        <v>3744</v>
      </c>
      <c r="F7" s="4">
        <v>0.04672290720311486</v>
      </c>
      <c r="G7" s="3">
        <v>3744</v>
      </c>
      <c r="H7" s="4">
        <v>0.04672290720311486</v>
      </c>
    </row>
    <row r="8" spans="1:8" ht="34.5" customHeight="1">
      <c r="A8" s="6" t="s">
        <v>17</v>
      </c>
      <c r="B8" s="3">
        <f>'[1].xls]09分類帳'!I36</f>
        <v>0</v>
      </c>
      <c r="C8" s="15"/>
      <c r="D8" s="1" t="s">
        <v>18</v>
      </c>
      <c r="E8" s="3">
        <v>36729</v>
      </c>
      <c r="F8" s="4"/>
      <c r="G8" s="3">
        <v>36729</v>
      </c>
      <c r="H8" s="4"/>
    </row>
    <row r="9" spans="1:8" ht="34.5" customHeight="1">
      <c r="A9" s="7" t="s">
        <v>19</v>
      </c>
      <c r="B9" s="3">
        <f>'[1].xls]09分類帳'!J36</f>
        <v>0</v>
      </c>
      <c r="C9" s="15"/>
      <c r="D9" s="1" t="s">
        <v>34</v>
      </c>
      <c r="E9" s="3">
        <v>31887</v>
      </c>
      <c r="F9" s="4">
        <v>0.3979309139919133</v>
      </c>
      <c r="G9" s="3">
        <v>31887</v>
      </c>
      <c r="H9" s="4">
        <v>0.3979309139919133</v>
      </c>
    </row>
    <row r="10" spans="1:8" ht="34.5" customHeight="1">
      <c r="A10" s="1" t="s">
        <v>20</v>
      </c>
      <c r="B10" s="3">
        <f>'[1].xls]09分類帳'!K36</f>
        <v>0</v>
      </c>
      <c r="C10" s="15"/>
      <c r="D10" s="1" t="s">
        <v>21</v>
      </c>
      <c r="E10" s="3">
        <v>7000</v>
      </c>
      <c r="F10" s="4">
        <v>0.08735586282633655</v>
      </c>
      <c r="G10" s="3">
        <v>7000</v>
      </c>
      <c r="H10" s="4">
        <v>0.08735586282633655</v>
      </c>
    </row>
    <row r="11" spans="1:8" ht="34.5" customHeight="1">
      <c r="A11" s="7"/>
      <c r="B11" s="3">
        <f>'[1].xls]09分類帳'!L36</f>
        <v>0</v>
      </c>
      <c r="C11" s="15"/>
      <c r="D11" s="1" t="s">
        <v>22</v>
      </c>
      <c r="E11" s="3">
        <v>3091</v>
      </c>
      <c r="F11" s="4">
        <v>0.03857385314231518</v>
      </c>
      <c r="G11" s="3">
        <v>3091</v>
      </c>
      <c r="H11" s="4">
        <v>0.03857385314231518</v>
      </c>
    </row>
    <row r="12" spans="1:8" ht="34.5" customHeight="1">
      <c r="A12" s="1"/>
      <c r="B12" s="3">
        <f>'[1].xls]09分類帳'!N36</f>
        <v>0</v>
      </c>
      <c r="C12" s="15"/>
      <c r="D12" s="1" t="s">
        <v>28</v>
      </c>
      <c r="E12" s="3">
        <v>116861</v>
      </c>
      <c r="F12" s="4">
        <v>1</v>
      </c>
      <c r="G12" s="3">
        <v>116861</v>
      </c>
      <c r="H12" s="8">
        <v>1</v>
      </c>
    </row>
    <row r="13" spans="1:8" ht="34.5" customHeight="1">
      <c r="A13" s="1" t="s">
        <v>23</v>
      </c>
      <c r="B13" s="3">
        <f>SUM(B5:B12)</f>
        <v>620580</v>
      </c>
      <c r="C13" s="15"/>
      <c r="D13" s="1" t="s">
        <v>29</v>
      </c>
      <c r="E13" s="3">
        <v>593584</v>
      </c>
      <c r="F13" s="4"/>
      <c r="G13" s="3">
        <v>593584</v>
      </c>
      <c r="H13" s="9"/>
    </row>
    <row r="14" spans="1:8" ht="34.5" customHeight="1">
      <c r="A14" s="1" t="s">
        <v>24</v>
      </c>
      <c r="B14" s="3">
        <f>B13+B4</f>
        <v>710445</v>
      </c>
      <c r="C14" s="16"/>
      <c r="D14" s="1" t="s">
        <v>24</v>
      </c>
      <c r="E14" s="3">
        <v>710445</v>
      </c>
      <c r="F14" s="8">
        <v>1</v>
      </c>
      <c r="G14" s="3">
        <v>710445</v>
      </c>
      <c r="H14" s="8">
        <v>1</v>
      </c>
    </row>
    <row r="15" spans="1:8" ht="39.75" customHeight="1">
      <c r="A15" s="1" t="s">
        <v>25</v>
      </c>
      <c r="B15" s="12" t="s">
        <v>26</v>
      </c>
      <c r="C15" s="12"/>
      <c r="D15" s="12"/>
      <c r="E15" s="12"/>
      <c r="F15" s="12"/>
      <c r="G15" s="12"/>
      <c r="H15" s="12"/>
    </row>
    <row r="16" spans="1:8" ht="30" customHeight="1">
      <c r="A16" s="13" t="s">
        <v>27</v>
      </c>
      <c r="B16" s="13"/>
      <c r="C16" s="13"/>
      <c r="D16" s="13"/>
      <c r="E16" s="13"/>
      <c r="F16" s="13"/>
      <c r="G16" s="13"/>
      <c r="H16" s="13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2014-02-26T06:38:02Z</dcterms:modified>
  <cp:category/>
  <cp:version/>
  <cp:contentType/>
  <cp:contentStatus/>
</cp:coreProperties>
</file>